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0" windowWidth="19155" windowHeight="8085"/>
  </bookViews>
  <sheets>
    <sheet name="BDI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1" i="3"/>
  <c r="A2"/>
  <c r="A3"/>
  <c r="A4"/>
  <c r="I18"/>
</calcChain>
</file>

<file path=xl/sharedStrings.xml><?xml version="1.0" encoding="utf-8"?>
<sst xmlns="http://schemas.openxmlformats.org/spreadsheetml/2006/main" count="25" uniqueCount="25">
  <si>
    <t>BDI RESULTANTE</t>
  </si>
  <si>
    <t>I</t>
  </si>
  <si>
    <t>PIS (0,65%)</t>
  </si>
  <si>
    <t>TAXA DE TRIBUTOS</t>
  </si>
  <si>
    <t>L</t>
  </si>
  <si>
    <t>TAXA DE LUCRO</t>
  </si>
  <si>
    <t>DF</t>
  </si>
  <si>
    <t>TAXA DE DESPESAS FINANCEIRAS</t>
  </si>
  <si>
    <t>R</t>
  </si>
  <si>
    <t>TAXA DE RISCO</t>
  </si>
  <si>
    <t>S+G</t>
  </si>
  <si>
    <t>TAXA DE SEGURO E GARANTIA DO EMPREENDIMENTO</t>
  </si>
  <si>
    <t>AC</t>
  </si>
  <si>
    <t>TAXA DE RATEIO DA ADMINISTRAÇÃO CENTRAL</t>
  </si>
  <si>
    <t>VALORES</t>
  </si>
  <si>
    <t>SIGLAS</t>
  </si>
  <si>
    <t>ITENS</t>
  </si>
  <si>
    <t>COMPOSIÇÃO DO BDI</t>
  </si>
  <si>
    <t>COFINS (3,00%)</t>
  </si>
  <si>
    <t>ISS (1,50%)</t>
  </si>
  <si>
    <t>CPRB (4,50%)</t>
  </si>
  <si>
    <t>Prefeitura Municipal de Celso Ramos</t>
  </si>
  <si>
    <t>Construção de Edificação Residencial - Materiais Mistos</t>
  </si>
  <si>
    <t>42,00m²</t>
  </si>
  <si>
    <t>Diversos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</si>
</sst>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4" fontId="5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0" fillId="0" borderId="0" xfId="0" applyNumberFormat="1"/>
    <xf numFmtId="0" fontId="10" fillId="0" borderId="0" xfId="0" applyFont="1"/>
    <xf numFmtId="0" fontId="1" fillId="0" borderId="0" xfId="0" applyFont="1"/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" fontId="6" fillId="0" borderId="5" xfId="0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Alignment="1"/>
    <xf numFmtId="4" fontId="0" fillId="0" borderId="0" xfId="0" applyNumberFormat="1" applyAlignment="1"/>
    <xf numFmtId="10" fontId="0" fillId="0" borderId="0" xfId="0" applyNumberFormat="1" applyAlignment="1"/>
    <xf numFmtId="4" fontId="11" fillId="0" borderId="0" xfId="0" applyNumberFormat="1" applyFont="1" applyAlignment="1"/>
    <xf numFmtId="0" fontId="1" fillId="0" borderId="0" xfId="0" applyFont="1" applyAlignment="1"/>
    <xf numFmtId="4" fontId="11" fillId="0" borderId="1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/>
    <xf numFmtId="0" fontId="13" fillId="0" borderId="19" xfId="0" applyFont="1" applyBorder="1"/>
    <xf numFmtId="4" fontId="13" fillId="0" borderId="21" xfId="0" applyNumberFormat="1" applyFont="1" applyBorder="1" applyAlignment="1">
      <alignment horizontal="center"/>
    </xf>
    <xf numFmtId="4" fontId="13" fillId="0" borderId="0" xfId="0" applyNumberFormat="1" applyFont="1" applyBorder="1"/>
    <xf numFmtId="0" fontId="13" fillId="0" borderId="0" xfId="0" applyFont="1" applyBorder="1"/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/>
    <xf numFmtId="0" fontId="13" fillId="0" borderId="17" xfId="0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10" fontId="9" fillId="0" borderId="0" xfId="0" applyNumberFormat="1" applyFont="1"/>
    <xf numFmtId="4" fontId="12" fillId="0" borderId="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/>
    <xf numFmtId="10" fontId="12" fillId="0" borderId="15" xfId="0" applyNumberFormat="1" applyFont="1" applyBorder="1" applyAlignment="1">
      <alignment horizontal="center" vertical="center"/>
    </xf>
    <xf numFmtId="1" fontId="6" fillId="0" borderId="5" xfId="0" applyNumberFormat="1" applyFont="1" applyBorder="1"/>
    <xf numFmtId="10" fontId="12" fillId="0" borderId="6" xfId="0" applyNumberFormat="1" applyFont="1" applyBorder="1" applyAlignment="1">
      <alignment horizontal="center" vertical="center"/>
    </xf>
    <xf numFmtId="1" fontId="6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10" fontId="13" fillId="0" borderId="7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left" vertical="center" wrapText="1"/>
    </xf>
    <xf numFmtId="1" fontId="12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1" fontId="12" fillId="0" borderId="20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12" fillId="0" borderId="3" xfId="0" applyNumberFormat="1" applyFont="1" applyBorder="1" applyAlignment="1">
      <alignment horizontal="left"/>
    </xf>
    <xf numFmtId="4" fontId="12" fillId="0" borderId="2" xfId="0" applyNumberFormat="1" applyFont="1" applyBorder="1" applyAlignment="1">
      <alignment horizontal="left"/>
    </xf>
    <xf numFmtId="4" fontId="12" fillId="0" borderId="4" xfId="0" applyNumberFormat="1" applyFont="1" applyBorder="1" applyAlignment="1">
      <alignment horizontal="left"/>
    </xf>
    <xf numFmtId="4" fontId="12" fillId="0" borderId="17" xfId="0" applyNumberFormat="1" applyFont="1" applyBorder="1" applyAlignment="1">
      <alignment horizontal="left"/>
    </xf>
    <xf numFmtId="4" fontId="12" fillId="0" borderId="16" xfId="0" applyNumberFormat="1" applyFont="1" applyBorder="1" applyAlignment="1">
      <alignment horizontal="left"/>
    </xf>
  </cellXfs>
  <cellStyles count="7">
    <cellStyle name="Hyperlink 2" xfId="4"/>
    <cellStyle name="Normal" xfId="0" builtinId="0"/>
    <cellStyle name="Normal 2" xfId="1"/>
    <cellStyle name="Normal 3" xfId="3"/>
    <cellStyle name="Normal 3 2" xfId="6"/>
    <cellStyle name="Separador de milhares 2" xfId="2"/>
    <cellStyle name="Separador de milhares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347662</xdr:colOff>
      <xdr:row>10</xdr:row>
      <xdr:rowOff>204787</xdr:rowOff>
    </xdr:from>
    <xdr:ext cx="91440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291012" y="21002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886776</xdr:colOff>
      <xdr:row>18</xdr:row>
      <xdr:rowOff>162590</xdr:rowOff>
    </xdr:from>
    <xdr:ext cx="4209099" cy="713710"/>
    <xdr:sp macro="" textlink="">
      <xdr:nvSpPr>
        <xdr:cNvPr id="3" name="CaixaDeTexto 2"/>
        <xdr:cNvSpPr txBox="1"/>
      </xdr:nvSpPr>
      <xdr:spPr>
        <a:xfrm>
          <a:off x="1315401" y="3591590"/>
          <a:ext cx="4209099" cy="7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b="1">
              <a:latin typeface="+mj-lt"/>
              <a:cs typeface="Arial" pitchFamily="34" charset="0"/>
            </a:rPr>
            <a:t>BDI</a:t>
          </a:r>
          <a:r>
            <a:rPr lang="pt-BR" sz="1500" i="0">
              <a:latin typeface="Cambria Math"/>
            </a:rPr>
            <a:t>=(</a:t>
          </a:r>
          <a:r>
            <a:rPr lang="pt-BR" sz="1500" b="0" i="0">
              <a:latin typeface="Cambria Math"/>
            </a:rPr>
            <a:t>(1+𝐴𝐶+𝑆+𝐺+𝑅)(1+𝐷𝐹)(1+𝐿))/((1−𝐼))  −1</a:t>
          </a:r>
          <a:endParaRPr lang="pt-BR" sz="15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MPLASC/2017/Abdon%20Batista/Reforma%20da%20Escola%20Luiz%20Zanchet/Or&#231;%20e%20Cronogr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"/>
      <sheetName val="Crono"/>
      <sheetName val="BDI"/>
    </sheetNames>
    <sheetDataSet>
      <sheetData sheetId="0">
        <row r="1">
          <cell r="A1" t="str">
            <v>Agente Promotor:</v>
          </cell>
          <cell r="B1">
            <v>0</v>
          </cell>
        </row>
        <row r="2">
          <cell r="A2" t="str">
            <v>Obra:</v>
          </cell>
          <cell r="B2">
            <v>0</v>
          </cell>
        </row>
        <row r="3">
          <cell r="A3" t="str">
            <v>Área:</v>
          </cell>
          <cell r="B3">
            <v>0</v>
          </cell>
        </row>
        <row r="4">
          <cell r="A4" t="str">
            <v>Local:</v>
          </cell>
          <cell r="B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workbookViewId="0">
      <selection activeCell="G4" sqref="G4"/>
    </sheetView>
  </sheetViews>
  <sheetFormatPr defaultRowHeight="15"/>
  <cols>
    <col min="1" max="1" width="3.42578125" style="6" customWidth="1"/>
    <col min="2" max="2" width="23" customWidth="1"/>
    <col min="3" max="3" width="11" style="12" customWidth="1"/>
    <col min="4" max="4" width="6.28515625" style="13" customWidth="1"/>
    <col min="5" max="5" width="8.7109375" style="14" bestFit="1" customWidth="1"/>
    <col min="6" max="7" width="8.28515625" style="14" customWidth="1"/>
    <col min="8" max="8" width="10.7109375" style="13" customWidth="1"/>
    <col min="9" max="9" width="9.140625" style="17"/>
    <col min="10" max="13" width="9.140625" style="4"/>
  </cols>
  <sheetData>
    <row r="1" spans="1:13" s="2" customFormat="1" ht="15" customHeight="1">
      <c r="A1" s="5" t="str">
        <f>[1]Orc!A1:B1</f>
        <v>Agente Promotor:</v>
      </c>
      <c r="C1" s="3" t="s">
        <v>21</v>
      </c>
      <c r="D1" s="8"/>
      <c r="E1" s="9"/>
      <c r="F1" s="9"/>
      <c r="G1" s="9"/>
      <c r="H1" s="8"/>
      <c r="I1" s="35"/>
      <c r="J1" s="3"/>
      <c r="K1" s="3"/>
      <c r="L1" s="3"/>
      <c r="M1" s="3"/>
    </row>
    <row r="2" spans="1:13" s="2" customFormat="1" ht="15" customHeight="1">
      <c r="A2" s="5" t="str">
        <f>[1]Orc!A2:B2</f>
        <v>Obra:</v>
      </c>
      <c r="C2" s="3" t="s">
        <v>22</v>
      </c>
      <c r="D2" s="8"/>
      <c r="E2" s="9"/>
      <c r="F2" s="9"/>
      <c r="G2" s="9"/>
      <c r="H2" s="8"/>
      <c r="I2" s="35"/>
      <c r="J2" s="3"/>
      <c r="K2" s="3"/>
      <c r="L2" s="3"/>
      <c r="M2" s="3"/>
    </row>
    <row r="3" spans="1:13" s="2" customFormat="1" ht="15" customHeight="1">
      <c r="A3" s="5" t="str">
        <f>[1]Orc!A3:B3</f>
        <v>Área:</v>
      </c>
      <c r="C3" s="7" t="s">
        <v>23</v>
      </c>
      <c r="D3" s="8"/>
      <c r="E3" s="9"/>
      <c r="F3" s="9"/>
      <c r="G3" s="9"/>
      <c r="H3" s="8"/>
      <c r="I3" s="35"/>
      <c r="J3" s="3"/>
      <c r="K3" s="3"/>
      <c r="L3" s="3"/>
      <c r="M3" s="3"/>
    </row>
    <row r="4" spans="1:13" s="2" customFormat="1" ht="15" customHeight="1">
      <c r="A4" s="5" t="str">
        <f>[1]Orc!A4:B4</f>
        <v>Local:</v>
      </c>
      <c r="C4" s="3" t="s">
        <v>24</v>
      </c>
      <c r="D4" s="8"/>
      <c r="E4" s="9"/>
      <c r="F4" s="9"/>
      <c r="G4" s="9"/>
      <c r="H4" s="8"/>
      <c r="I4" s="35"/>
      <c r="J4" s="3"/>
      <c r="K4" s="3"/>
      <c r="L4" s="3"/>
      <c r="M4" s="3"/>
    </row>
    <row r="5" spans="1:13" s="2" customFormat="1" ht="24" customHeight="1">
      <c r="A5" s="5"/>
      <c r="C5" s="1"/>
      <c r="D5" s="10"/>
      <c r="E5" s="11"/>
      <c r="F5" s="11"/>
      <c r="G5" s="11"/>
      <c r="H5" s="10"/>
      <c r="I5" s="35"/>
      <c r="J5" s="3"/>
      <c r="K5" s="3"/>
      <c r="L5" s="3"/>
      <c r="M5" s="3"/>
    </row>
    <row r="6" spans="1:13" s="2" customFormat="1" ht="19.5" customHeight="1">
      <c r="A6" s="52" t="s">
        <v>17</v>
      </c>
      <c r="B6" s="52"/>
      <c r="C6" s="52"/>
      <c r="D6" s="52"/>
      <c r="E6" s="52"/>
      <c r="F6" s="52"/>
      <c r="G6" s="52"/>
      <c r="H6" s="52"/>
      <c r="I6" s="35"/>
      <c r="J6" s="3"/>
      <c r="K6" s="3"/>
      <c r="L6" s="3"/>
      <c r="M6" s="3"/>
    </row>
    <row r="7" spans="1:13" s="2" customFormat="1" ht="19.5" customHeight="1" thickBot="1">
      <c r="A7" s="15"/>
      <c r="B7" s="15"/>
      <c r="C7" s="15"/>
      <c r="D7" s="15"/>
      <c r="E7" s="15"/>
      <c r="F7" s="15"/>
      <c r="G7" s="15"/>
      <c r="H7" s="15"/>
      <c r="I7" s="35"/>
      <c r="J7" s="3"/>
      <c r="K7" s="3"/>
      <c r="L7" s="3"/>
      <c r="M7" s="3"/>
    </row>
    <row r="8" spans="1:13" s="2" customFormat="1" ht="21.75" customHeight="1" thickBot="1">
      <c r="A8" s="59" t="s">
        <v>16</v>
      </c>
      <c r="B8" s="60"/>
      <c r="C8" s="60"/>
      <c r="D8" s="60"/>
      <c r="E8" s="60"/>
      <c r="F8" s="60"/>
      <c r="G8" s="60"/>
      <c r="H8" s="37" t="s">
        <v>15</v>
      </c>
      <c r="I8" s="38" t="s">
        <v>14</v>
      </c>
      <c r="J8" s="3"/>
      <c r="K8" s="3"/>
      <c r="L8" s="3"/>
      <c r="M8" s="3"/>
    </row>
    <row r="9" spans="1:13" s="2" customFormat="1" ht="17.100000000000001" customHeight="1">
      <c r="A9" s="39"/>
      <c r="B9" s="53" t="s">
        <v>13</v>
      </c>
      <c r="C9" s="54"/>
      <c r="D9" s="54"/>
      <c r="E9" s="54"/>
      <c r="F9" s="54"/>
      <c r="G9" s="55"/>
      <c r="H9" s="36" t="s">
        <v>12</v>
      </c>
      <c r="I9" s="40">
        <v>4.2299999999999997E-2</v>
      </c>
      <c r="J9" s="3"/>
      <c r="K9" s="3"/>
      <c r="L9" s="3"/>
      <c r="M9" s="3"/>
    </row>
    <row r="10" spans="1:13" s="2" customFormat="1" ht="17.100000000000001" customHeight="1">
      <c r="A10" s="41"/>
      <c r="B10" s="56" t="s">
        <v>11</v>
      </c>
      <c r="C10" s="57"/>
      <c r="D10" s="57"/>
      <c r="E10" s="57"/>
      <c r="F10" s="57"/>
      <c r="G10" s="58"/>
      <c r="H10" s="33" t="s">
        <v>10</v>
      </c>
      <c r="I10" s="42">
        <v>5.3E-3</v>
      </c>
      <c r="J10" s="3"/>
      <c r="K10" s="3"/>
      <c r="L10" s="3"/>
      <c r="M10" s="3"/>
    </row>
    <row r="11" spans="1:13" s="2" customFormat="1" ht="17.100000000000001" customHeight="1">
      <c r="A11" s="41"/>
      <c r="B11" s="56" t="s">
        <v>9</v>
      </c>
      <c r="C11" s="57"/>
      <c r="D11" s="57"/>
      <c r="E11" s="57"/>
      <c r="F11" s="57"/>
      <c r="G11" s="58"/>
      <c r="H11" s="33" t="s">
        <v>8</v>
      </c>
      <c r="I11" s="42">
        <v>7.3000000000000001E-3</v>
      </c>
      <c r="J11" s="3"/>
      <c r="K11" s="3"/>
      <c r="L11" s="3"/>
      <c r="M11" s="3"/>
    </row>
    <row r="12" spans="1:13" s="2" customFormat="1" ht="17.100000000000001" customHeight="1">
      <c r="A12" s="41"/>
      <c r="B12" s="56" t="s">
        <v>7</v>
      </c>
      <c r="C12" s="57"/>
      <c r="D12" s="57"/>
      <c r="E12" s="57"/>
      <c r="F12" s="57"/>
      <c r="G12" s="58"/>
      <c r="H12" s="33" t="s">
        <v>6</v>
      </c>
      <c r="I12" s="42">
        <v>1.12E-2</v>
      </c>
      <c r="J12" s="3"/>
      <c r="K12" s="3"/>
      <c r="L12" s="3"/>
      <c r="M12" s="3"/>
    </row>
    <row r="13" spans="1:13" s="2" customFormat="1" ht="17.100000000000001" customHeight="1">
      <c r="A13" s="16"/>
      <c r="B13" s="48" t="s">
        <v>5</v>
      </c>
      <c r="C13" s="49"/>
      <c r="D13" s="49"/>
      <c r="E13" s="49"/>
      <c r="F13" s="49"/>
      <c r="G13" s="50"/>
      <c r="H13" s="34" t="s">
        <v>4</v>
      </c>
      <c r="I13" s="42">
        <v>7.5700000000000003E-2</v>
      </c>
      <c r="J13" s="3"/>
      <c r="K13" s="3"/>
      <c r="L13" s="3"/>
      <c r="M13" s="3"/>
    </row>
    <row r="14" spans="1:13" s="2" customFormat="1" ht="17.100000000000001" customHeight="1">
      <c r="A14" s="43"/>
      <c r="B14" s="51" t="s">
        <v>3</v>
      </c>
      <c r="C14" s="51"/>
      <c r="D14" s="51"/>
      <c r="E14" s="65" t="s">
        <v>2</v>
      </c>
      <c r="F14" s="66"/>
      <c r="G14" s="67"/>
      <c r="H14" s="33" t="s">
        <v>1</v>
      </c>
      <c r="I14" s="42">
        <v>6.4999999999999997E-3</v>
      </c>
      <c r="J14" s="3"/>
      <c r="K14" s="3"/>
      <c r="L14" s="3"/>
      <c r="M14" s="3"/>
    </row>
    <row r="15" spans="1:13" ht="17.100000000000001" customHeight="1">
      <c r="A15" s="44"/>
      <c r="B15" s="32"/>
      <c r="C15" s="31"/>
      <c r="D15" s="30"/>
      <c r="E15" s="66" t="s">
        <v>18</v>
      </c>
      <c r="F15" s="66"/>
      <c r="G15" s="67"/>
      <c r="H15" s="23"/>
      <c r="I15" s="42">
        <v>0.03</v>
      </c>
    </row>
    <row r="16" spans="1:13" ht="17.100000000000001" customHeight="1">
      <c r="A16" s="45"/>
      <c r="B16" s="29"/>
      <c r="C16" s="28"/>
      <c r="D16" s="27"/>
      <c r="E16" s="66" t="s">
        <v>19</v>
      </c>
      <c r="F16" s="66"/>
      <c r="G16" s="67"/>
      <c r="H16" s="23"/>
      <c r="I16" s="42">
        <v>1.4999999999999999E-2</v>
      </c>
    </row>
    <row r="17" spans="1:13" ht="17.100000000000001" customHeight="1">
      <c r="A17" s="46"/>
      <c r="B17" s="26"/>
      <c r="C17" s="25"/>
      <c r="D17" s="24"/>
      <c r="E17" s="68" t="s">
        <v>20</v>
      </c>
      <c r="F17" s="68"/>
      <c r="G17" s="69"/>
      <c r="H17" s="23"/>
      <c r="I17" s="42">
        <v>4.4999999999999998E-2</v>
      </c>
    </row>
    <row r="18" spans="1:13" ht="17.100000000000001" customHeight="1" thickBot="1">
      <c r="A18" s="61" t="s">
        <v>0</v>
      </c>
      <c r="B18" s="62"/>
      <c r="C18" s="62"/>
      <c r="D18" s="62"/>
      <c r="E18" s="63"/>
      <c r="F18" s="63"/>
      <c r="G18" s="63"/>
      <c r="H18" s="63"/>
      <c r="I18" s="47">
        <f>(((1+I9+(I10/2)+I11+(I10/2))*(1+I12)*(1+I13))/(1-I14-I15-I16-I17))-1</f>
        <v>0.27002235353182136</v>
      </c>
    </row>
    <row r="20" spans="1:13" s="18" customFormat="1">
      <c r="A20" s="22"/>
      <c r="B20" s="64"/>
      <c r="C20" s="64"/>
      <c r="D20" s="64"/>
      <c r="E20" s="64"/>
      <c r="F20" s="64"/>
      <c r="G20" s="64"/>
      <c r="H20" s="64"/>
      <c r="I20" s="64"/>
      <c r="J20" s="19"/>
      <c r="K20" s="19"/>
      <c r="L20" s="19"/>
      <c r="M20" s="19"/>
    </row>
    <row r="21" spans="1:13" s="18" customFormat="1">
      <c r="A21" s="22"/>
      <c r="B21" s="64"/>
      <c r="C21" s="64"/>
      <c r="D21" s="64"/>
      <c r="E21" s="64"/>
      <c r="F21" s="64"/>
      <c r="G21" s="64"/>
      <c r="H21" s="64"/>
      <c r="I21" s="64"/>
      <c r="J21" s="19"/>
      <c r="K21" s="19"/>
      <c r="L21" s="19"/>
      <c r="M21" s="19"/>
    </row>
    <row r="22" spans="1:13" s="18" customFormat="1">
      <c r="A22" s="22"/>
      <c r="C22" s="21"/>
      <c r="D22" s="13"/>
      <c r="E22" s="14"/>
      <c r="F22" s="14"/>
      <c r="G22" s="14"/>
      <c r="H22" s="13"/>
      <c r="I22" s="20"/>
      <c r="J22" s="19"/>
      <c r="K22" s="19"/>
      <c r="L22" s="19"/>
      <c r="M22" s="19"/>
    </row>
  </sheetData>
  <mergeCells count="14">
    <mergeCell ref="A18:H18"/>
    <mergeCell ref="B20:I21"/>
    <mergeCell ref="E14:G14"/>
    <mergeCell ref="E15:G15"/>
    <mergeCell ref="E16:G16"/>
    <mergeCell ref="E17:G17"/>
    <mergeCell ref="B13:G13"/>
    <mergeCell ref="B14:D14"/>
    <mergeCell ref="A6:H6"/>
    <mergeCell ref="B9:G9"/>
    <mergeCell ref="B10:G10"/>
    <mergeCell ref="B11:G11"/>
    <mergeCell ref="B12:G12"/>
    <mergeCell ref="A8:G8"/>
  </mergeCells>
  <pageMargins left="0.59375" right="0.19685039370078741" top="1.1770833333333333" bottom="0.78740157480314965" header="0.17708333333333334" footer="0.31496062992125984"/>
  <pageSetup paperSize="9" orientation="landscape" r:id="rId1"/>
  <headerFooter>
    <oddHeader>&amp;C&amp;G</oddHeader>
    <oddFooter>&amp;C&amp;"-,Negrito"Rua São João Batista, 347 - Centro - Campos Novos - SC - CEP: 89.620-000 - Fone (49)3541-0855 - www.amplasc.org.br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 do Windows</cp:lastModifiedBy>
  <cp:lastPrinted>2018-03-29T17:31:49Z</cp:lastPrinted>
  <dcterms:created xsi:type="dcterms:W3CDTF">2011-09-13T16:57:58Z</dcterms:created>
  <dcterms:modified xsi:type="dcterms:W3CDTF">2018-08-02T18:44:38Z</dcterms:modified>
</cp:coreProperties>
</file>